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8" sheetId="1" r:id="rId1"/>
  </sheets>
  <calcPr calcId="145621"/>
</workbook>
</file>

<file path=xl/calcChain.xml><?xml version="1.0" encoding="utf-8"?>
<calcChain xmlns="http://schemas.openxmlformats.org/spreadsheetml/2006/main">
  <c r="E200" i="1" l="1"/>
  <c r="E199" i="1" s="1"/>
  <c r="E197" i="1"/>
  <c r="E196" i="1"/>
  <c r="E195" i="1"/>
  <c r="E179" i="1"/>
  <c r="E173" i="1"/>
  <c r="E161" i="1"/>
  <c r="E155" i="1"/>
  <c r="E143" i="1"/>
  <c r="E137" i="1"/>
  <c r="E125" i="1"/>
  <c r="E119" i="1"/>
  <c r="E107" i="1"/>
  <c r="E101" i="1"/>
  <c r="E89" i="1"/>
  <c r="E83" i="1"/>
  <c r="E71" i="1"/>
  <c r="E65" i="1"/>
  <c r="E53" i="1"/>
  <c r="E47" i="1"/>
  <c r="E35" i="1"/>
  <c r="E29" i="1"/>
  <c r="E40" i="1" l="1"/>
  <c r="E10" i="1" s="1"/>
  <c r="E193" i="1"/>
  <c r="E201" i="1" s="1"/>
  <c r="E58" i="1"/>
  <c r="E11" i="1" s="1"/>
  <c r="E76" i="1"/>
  <c r="E12" i="1" s="1"/>
  <c r="E94" i="1"/>
  <c r="E13" i="1" s="1"/>
  <c r="E112" i="1"/>
  <c r="E14" i="1" s="1"/>
  <c r="E130" i="1"/>
  <c r="E15" i="1" s="1"/>
  <c r="E148" i="1"/>
  <c r="E16" i="1" s="1"/>
  <c r="E166" i="1"/>
  <c r="E18" i="1" s="1"/>
  <c r="E17" i="1" s="1"/>
  <c r="E184" i="1"/>
  <c r="E19" i="1" s="1"/>
  <c r="E9" i="1" l="1"/>
  <c r="E8" i="1" s="1"/>
  <c r="E20" i="1" l="1"/>
</calcChain>
</file>

<file path=xl/sharedStrings.xml><?xml version="1.0" encoding="utf-8"?>
<sst xmlns="http://schemas.openxmlformats.org/spreadsheetml/2006/main" count="170" uniqueCount="62">
  <si>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</si>
  <si>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</si>
  <si>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</si>
  <si>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</si>
  <si>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</si>
  <si>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</si>
  <si>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</si>
  <si>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</si>
  <si>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</si>
  <si>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</si>
  <si>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</si>
  <si>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</si>
  <si>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</si>
  <si>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</si>
  <si>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</si>
  <si>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</si>
  <si>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</si>
  <si>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</si>
  <si>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</si>
  <si>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</si>
  <si>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</si>
  <si>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</si>
  <si>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</si>
  <si>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</si>
  <si>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</si>
  <si>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</si>
  <si>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</si>
  <si>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</si>
  <si>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</si>
  <si>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</si>
  <si>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</si>
  <si>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</si>
  <si>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</si>
  <si>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</si>
  <si>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</si>
  <si>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</si>
  <si>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</si>
  <si>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</si>
  <si>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</si>
  <si>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</si>
  <si>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</si>
  <si>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</si>
  <si>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</si>
  <si>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</si>
  <si>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</si>
  <si>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</si>
  <si>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</si>
  <si>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</si>
  <si>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</si>
  <si>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</si>
  <si>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</si>
  <si>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</si>
  <si>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</si>
  <si>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</si>
  <si>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</si>
  <si>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</si>
  <si>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</si>
  <si>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</si>
  <si>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 xml:space="preserve">Разпределение на ведомствените и администрираните разходи по бюджетни програми за 2018 г. </t>
  </si>
  <si>
    <t>Ведомствени и администрирани разходи по бюджета за 2018 г. - общо</t>
  </si>
  <si>
    <t>РИОСВ  СМОЛЯН</t>
  </si>
  <si>
    <t>Общо разходи по бюджетните програми на РИОСВ  Смолян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</si>
</sst>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Normal 2" xfId="1"/>
    <cellStyle name="Normal 2 2" xfId="2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E203"/>
  <sheetViews>
    <sheetView tabSelected="1" topLeftCell="C181" workbookViewId="0">
      <selection activeCell="E176" sqref="E176"/>
    </sheetView>
  </sheetViews>
  <sheetFormatPr defaultColWidth="11.140625" defaultRowHeight="15"/>
  <cols>
    <col min="3" max="3" width="14.7109375" customWidth="1"/>
    <col min="4" max="4" width="79.5703125" customWidth="1"/>
    <col min="5" max="5" width="12.7109375" customWidth="1"/>
  </cols>
  <sheetData>
    <row r="2" spans="3:5" ht="18.75">
      <c r="D2" s="50" t="s">
        <v>60</v>
      </c>
    </row>
    <row r="3" spans="3:5" ht="15.75" thickBot="1">
      <c r="D3" s="49"/>
    </row>
    <row r="4" spans="3:5" ht="16.5" thickBot="1">
      <c r="C4" s="51" t="s">
        <v>25</v>
      </c>
      <c r="D4" s="52"/>
      <c r="E4" s="53"/>
    </row>
    <row r="5" spans="3:5" ht="48" customHeight="1">
      <c r="C5" s="54" t="s">
        <v>26</v>
      </c>
      <c r="D5" s="54" t="s">
        <v>23</v>
      </c>
      <c r="E5" s="12" t="s">
        <v>22</v>
      </c>
    </row>
    <row r="6" spans="3:5" ht="15.75" thickBot="1">
      <c r="C6" s="55"/>
      <c r="D6" s="55"/>
      <c r="E6" s="13" t="s">
        <v>27</v>
      </c>
    </row>
    <row r="7" spans="3:5" ht="15.75" thickBot="1">
      <c r="C7" s="9"/>
      <c r="D7" s="10"/>
      <c r="E7" s="11"/>
    </row>
    <row r="8" spans="3:5" ht="30.75" customHeight="1" thickBot="1">
      <c r="C8" s="1"/>
      <c r="D8" s="2"/>
      <c r="E8" s="43">
        <f>E9+E17+E19</f>
        <v>524063</v>
      </c>
    </row>
    <row r="9" spans="3:5" ht="32.25" thickBot="1">
      <c r="C9" s="3" t="s">
        <v>0</v>
      </c>
      <c r="D9" s="6" t="s">
        <v>1</v>
      </c>
      <c r="E9" s="44">
        <f>E10+E11+E12+E13+E14+E15+E16</f>
        <v>307175</v>
      </c>
    </row>
    <row r="10" spans="3:5" ht="30.75" thickBot="1">
      <c r="C10" s="4" t="s">
        <v>2</v>
      </c>
      <c r="D10" s="5" t="s">
        <v>3</v>
      </c>
      <c r="E10" s="45">
        <f>E40</f>
        <v>30987</v>
      </c>
    </row>
    <row r="11" spans="3:5" ht="30.75" thickBot="1">
      <c r="C11" s="4" t="s">
        <v>4</v>
      </c>
      <c r="D11" s="5" t="s">
        <v>5</v>
      </c>
      <c r="E11" s="45">
        <f>E58</f>
        <v>75716</v>
      </c>
    </row>
    <row r="12" spans="3:5" ht="30.75" thickBot="1">
      <c r="C12" s="4" t="s">
        <v>6</v>
      </c>
      <c r="D12" s="5" t="s">
        <v>7</v>
      </c>
      <c r="E12" s="45">
        <f>E76</f>
        <v>17586</v>
      </c>
    </row>
    <row r="13" spans="3:5" ht="30.75" thickBot="1">
      <c r="C13" s="4" t="s">
        <v>8</v>
      </c>
      <c r="D13" s="5" t="s">
        <v>9</v>
      </c>
      <c r="E13" s="45">
        <f>E94</f>
        <v>61241</v>
      </c>
    </row>
    <row r="14" spans="3:5" ht="30.75" thickBot="1">
      <c r="C14" s="4" t="s">
        <v>10</v>
      </c>
      <c r="D14" s="5" t="s">
        <v>11</v>
      </c>
      <c r="E14" s="45">
        <f>E112</f>
        <v>49539</v>
      </c>
    </row>
    <row r="15" spans="3:5" ht="30.75" thickBot="1">
      <c r="C15" s="4" t="s">
        <v>12</v>
      </c>
      <c r="D15" s="5" t="s">
        <v>13</v>
      </c>
      <c r="E15" s="45">
        <f>E130</f>
        <v>72106</v>
      </c>
    </row>
    <row r="16" spans="3:5" ht="30.75" thickBot="1">
      <c r="C16" s="4" t="s">
        <v>14</v>
      </c>
      <c r="D16" s="5" t="s">
        <v>15</v>
      </c>
      <c r="E16" s="45">
        <f>E148</f>
        <v>0</v>
      </c>
    </row>
    <row r="17" spans="3:5" ht="32.25" thickBot="1">
      <c r="C17" s="3" t="s">
        <v>16</v>
      </c>
      <c r="D17" s="6" t="s">
        <v>17</v>
      </c>
      <c r="E17" s="44">
        <f>E18</f>
        <v>0</v>
      </c>
    </row>
    <row r="18" spans="3:5" ht="30.75" thickBot="1">
      <c r="C18" s="4" t="s">
        <v>18</v>
      </c>
      <c r="D18" s="5" t="s">
        <v>19</v>
      </c>
      <c r="E18" s="45">
        <f>E166</f>
        <v>0</v>
      </c>
    </row>
    <row r="19" spans="3:5" ht="16.5" thickBot="1">
      <c r="C19" s="7" t="s">
        <v>20</v>
      </c>
      <c r="D19" s="8" t="s">
        <v>21</v>
      </c>
      <c r="E19" s="46">
        <f>E184</f>
        <v>216888</v>
      </c>
    </row>
    <row r="20" spans="3:5" ht="15.75" thickBot="1">
      <c r="C20" s="14"/>
      <c r="D20" s="15" t="s">
        <v>28</v>
      </c>
      <c r="E20" s="42">
        <f>E9+E17+E19</f>
        <v>524063</v>
      </c>
    </row>
    <row r="22" spans="3:5" ht="15.75" customHeight="1">
      <c r="C22" s="56" t="s">
        <v>58</v>
      </c>
      <c r="D22" s="56"/>
      <c r="E22" s="56"/>
    </row>
    <row r="23" spans="3:5" ht="15.75" thickBot="1">
      <c r="C23" s="16"/>
      <c r="D23" s="17"/>
      <c r="E23" s="17"/>
    </row>
    <row r="24" spans="3:5">
      <c r="C24" s="57"/>
      <c r="D24" s="18" t="s">
        <v>40</v>
      </c>
      <c r="E24" s="58"/>
    </row>
    <row r="25" spans="3:5">
      <c r="C25" s="57"/>
      <c r="D25" s="39" t="s">
        <v>41</v>
      </c>
      <c r="E25" s="59"/>
    </row>
    <row r="26" spans="3:5" ht="15.75" thickBot="1">
      <c r="C26" s="57"/>
      <c r="D26" s="19"/>
      <c r="E26" s="60"/>
    </row>
    <row r="27" spans="3:5">
      <c r="C27" s="57"/>
      <c r="D27" s="58" t="s">
        <v>29</v>
      </c>
      <c r="E27" s="20" t="s">
        <v>22</v>
      </c>
    </row>
    <row r="28" spans="3:5" ht="15.75" thickBot="1">
      <c r="C28" s="57"/>
      <c r="D28" s="60"/>
      <c r="E28" s="21" t="s">
        <v>27</v>
      </c>
    </row>
    <row r="29" spans="3:5" ht="15.75" thickBot="1">
      <c r="C29" s="18"/>
      <c r="D29" s="22" t="s">
        <v>30</v>
      </c>
      <c r="E29" s="40">
        <f>E31+E32+E33</f>
        <v>30987</v>
      </c>
    </row>
    <row r="30" spans="3:5" ht="15.75" thickBot="1">
      <c r="C30" s="18"/>
      <c r="D30" s="23" t="s">
        <v>31</v>
      </c>
      <c r="E30" s="41"/>
    </row>
    <row r="31" spans="3:5" ht="15.75" thickBot="1">
      <c r="C31" s="18"/>
      <c r="D31" s="25" t="s">
        <v>32</v>
      </c>
      <c r="E31" s="41">
        <v>21987</v>
      </c>
    </row>
    <row r="32" spans="3:5" ht="15.75" thickBot="1">
      <c r="C32" s="18"/>
      <c r="D32" s="25" t="s">
        <v>33</v>
      </c>
      <c r="E32" s="41">
        <v>9000</v>
      </c>
    </row>
    <row r="33" spans="3:5" ht="15.75" thickBot="1">
      <c r="C33" s="18"/>
      <c r="D33" s="25" t="s">
        <v>34</v>
      </c>
      <c r="E33" s="41">
        <v>0</v>
      </c>
    </row>
    <row r="34" spans="3:5" ht="15.75" thickBot="1">
      <c r="C34" s="18"/>
      <c r="D34" s="22"/>
      <c r="E34" s="41"/>
    </row>
    <row r="35" spans="3:5" ht="15.75" thickBot="1">
      <c r="C35" s="18"/>
      <c r="D35" s="22" t="s">
        <v>35</v>
      </c>
      <c r="E35" s="40">
        <f>E37+E38+E39</f>
        <v>0</v>
      </c>
    </row>
    <row r="36" spans="3:5" ht="15.75" thickBot="1">
      <c r="C36" s="18"/>
      <c r="D36" s="23" t="s">
        <v>31</v>
      </c>
      <c r="E36" s="41"/>
    </row>
    <row r="37" spans="3:5" ht="15.75" thickBot="1">
      <c r="C37" s="18"/>
      <c r="D37" s="26"/>
      <c r="E37" s="41"/>
    </row>
    <row r="38" spans="3:5" ht="15.75" thickBot="1">
      <c r="C38" s="18"/>
      <c r="D38" s="26"/>
      <c r="E38" s="40"/>
    </row>
    <row r="39" spans="3:5" ht="15.75" thickBot="1">
      <c r="C39" s="18"/>
      <c r="D39" s="26" t="s">
        <v>36</v>
      </c>
      <c r="E39" s="40"/>
    </row>
    <row r="40" spans="3:5" ht="15.75" thickBot="1">
      <c r="C40" s="18"/>
      <c r="D40" s="22" t="s">
        <v>37</v>
      </c>
      <c r="E40" s="40">
        <f>E29+E35</f>
        <v>30987</v>
      </c>
    </row>
    <row r="41" spans="3:5" ht="15.75" thickBot="1">
      <c r="C41" s="30"/>
      <c r="D41" s="31"/>
      <c r="E41" s="32"/>
    </row>
    <row r="42" spans="3:5">
      <c r="C42" s="30"/>
      <c r="D42" s="33" t="s">
        <v>42</v>
      </c>
      <c r="E42" s="58"/>
    </row>
    <row r="43" spans="3:5" ht="25.5">
      <c r="C43" s="30"/>
      <c r="D43" s="48" t="s">
        <v>43</v>
      </c>
      <c r="E43" s="59"/>
    </row>
    <row r="44" spans="3:5" ht="15.75" thickBot="1">
      <c r="C44" s="30"/>
      <c r="D44" s="34"/>
      <c r="E44" s="60"/>
    </row>
    <row r="45" spans="3:5">
      <c r="C45" s="30"/>
      <c r="D45" s="58" t="s">
        <v>29</v>
      </c>
      <c r="E45" s="20" t="s">
        <v>22</v>
      </c>
    </row>
    <row r="46" spans="3:5" ht="15.75" thickBot="1">
      <c r="C46" s="30"/>
      <c r="D46" s="60"/>
      <c r="E46" s="21" t="s">
        <v>27</v>
      </c>
    </row>
    <row r="47" spans="3:5" ht="15.75" thickBot="1">
      <c r="C47" s="30"/>
      <c r="D47" s="35" t="s">
        <v>30</v>
      </c>
      <c r="E47" s="40">
        <f>E49+E50+E51</f>
        <v>75716</v>
      </c>
    </row>
    <row r="48" spans="3:5" ht="15.75" thickBot="1">
      <c r="C48" s="30"/>
      <c r="D48" s="36" t="s">
        <v>31</v>
      </c>
      <c r="E48" s="41"/>
    </row>
    <row r="49" spans="3:5" ht="15.75" thickBot="1">
      <c r="C49" s="30"/>
      <c r="D49" s="37" t="s">
        <v>32</v>
      </c>
      <c r="E49" s="41">
        <v>60716</v>
      </c>
    </row>
    <row r="50" spans="3:5" ht="15.75" thickBot="1">
      <c r="C50" s="30"/>
      <c r="D50" s="37" t="s">
        <v>33</v>
      </c>
      <c r="E50" s="41">
        <v>15000</v>
      </c>
    </row>
    <row r="51" spans="3:5" ht="15.75" thickBot="1">
      <c r="C51" s="30"/>
      <c r="D51" s="37" t="s">
        <v>34</v>
      </c>
      <c r="E51" s="41">
        <v>0</v>
      </c>
    </row>
    <row r="52" spans="3:5" ht="15.75" thickBot="1">
      <c r="C52" s="30"/>
      <c r="D52" s="35"/>
      <c r="E52" s="41"/>
    </row>
    <row r="53" spans="3:5" ht="15.75" thickBot="1">
      <c r="C53" s="30"/>
      <c r="D53" s="35" t="s">
        <v>35</v>
      </c>
      <c r="E53" s="40">
        <f>E55+E56+E57</f>
        <v>0</v>
      </c>
    </row>
    <row r="54" spans="3:5" ht="15.75" thickBot="1">
      <c r="C54" s="30"/>
      <c r="D54" s="36" t="s">
        <v>31</v>
      </c>
      <c r="E54" s="41"/>
    </row>
    <row r="55" spans="3:5" ht="15.75" thickBot="1">
      <c r="C55" s="30"/>
      <c r="D55" s="38"/>
      <c r="E55" s="41"/>
    </row>
    <row r="56" spans="3:5" ht="15.75" thickBot="1">
      <c r="C56" s="30"/>
      <c r="D56" s="38"/>
      <c r="E56" s="40"/>
    </row>
    <row r="57" spans="3:5" ht="15.75" thickBot="1">
      <c r="C57" s="30"/>
      <c r="D57" s="38" t="s">
        <v>36</v>
      </c>
      <c r="E57" s="40"/>
    </row>
    <row r="58" spans="3:5" ht="15.75" thickBot="1">
      <c r="C58" s="30"/>
      <c r="D58" s="35" t="s">
        <v>37</v>
      </c>
      <c r="E58" s="40">
        <f>E47+E53</f>
        <v>75716</v>
      </c>
    </row>
    <row r="59" spans="3:5" ht="15.75" thickBot="1">
      <c r="C59" s="30"/>
      <c r="D59" s="31"/>
      <c r="E59" s="32"/>
    </row>
    <row r="60" spans="3:5">
      <c r="C60" s="30"/>
      <c r="D60" s="33" t="s">
        <v>44</v>
      </c>
      <c r="E60" s="58"/>
    </row>
    <row r="61" spans="3:5" ht="25.5">
      <c r="C61" s="30"/>
      <c r="D61" s="48" t="s">
        <v>45</v>
      </c>
      <c r="E61" s="59"/>
    </row>
    <row r="62" spans="3:5" ht="15.75" thickBot="1">
      <c r="C62" s="30"/>
      <c r="D62" s="34"/>
      <c r="E62" s="60"/>
    </row>
    <row r="63" spans="3:5">
      <c r="C63" s="30"/>
      <c r="D63" s="58" t="s">
        <v>29</v>
      </c>
      <c r="E63" s="20" t="s">
        <v>22</v>
      </c>
    </row>
    <row r="64" spans="3:5" ht="15.75" thickBot="1">
      <c r="C64" s="30"/>
      <c r="D64" s="60"/>
      <c r="E64" s="21" t="s">
        <v>27</v>
      </c>
    </row>
    <row r="65" spans="3:5" ht="15.75" thickBot="1">
      <c r="C65" s="30"/>
      <c r="D65" s="35" t="s">
        <v>30</v>
      </c>
      <c r="E65" s="40">
        <f>E67+E68+E69</f>
        <v>17586</v>
      </c>
    </row>
    <row r="66" spans="3:5" ht="15.75" thickBot="1">
      <c r="C66" s="30"/>
      <c r="D66" s="36" t="s">
        <v>31</v>
      </c>
      <c r="E66" s="41"/>
    </row>
    <row r="67" spans="3:5" ht="15.75" thickBot="1">
      <c r="C67" s="30"/>
      <c r="D67" s="37" t="s">
        <v>32</v>
      </c>
      <c r="E67" s="41">
        <v>12586</v>
      </c>
    </row>
    <row r="68" spans="3:5" ht="15.75" thickBot="1">
      <c r="C68" s="30"/>
      <c r="D68" s="37" t="s">
        <v>33</v>
      </c>
      <c r="E68" s="41">
        <v>5000</v>
      </c>
    </row>
    <row r="69" spans="3:5" ht="15.75" thickBot="1">
      <c r="C69" s="30"/>
      <c r="D69" s="37" t="s">
        <v>34</v>
      </c>
      <c r="E69" s="41"/>
    </row>
    <row r="70" spans="3:5" ht="15.75" thickBot="1">
      <c r="C70" s="30"/>
      <c r="D70" s="35"/>
      <c r="E70" s="41"/>
    </row>
    <row r="71" spans="3:5" ht="15.75" thickBot="1">
      <c r="C71" s="30"/>
      <c r="D71" s="35" t="s">
        <v>35</v>
      </c>
      <c r="E71" s="40">
        <f>E73+E74+E75</f>
        <v>0</v>
      </c>
    </row>
    <row r="72" spans="3:5" ht="15.75" thickBot="1">
      <c r="C72" s="30"/>
      <c r="D72" s="36" t="s">
        <v>31</v>
      </c>
      <c r="E72" s="41"/>
    </row>
    <row r="73" spans="3:5" ht="15.75" thickBot="1">
      <c r="C73" s="30"/>
      <c r="D73" s="38"/>
      <c r="E73" s="41"/>
    </row>
    <row r="74" spans="3:5" ht="15.75" thickBot="1">
      <c r="C74" s="30"/>
      <c r="D74" s="38"/>
      <c r="E74" s="40"/>
    </row>
    <row r="75" spans="3:5" ht="15.75" thickBot="1">
      <c r="C75" s="30"/>
      <c r="D75" s="38" t="s">
        <v>36</v>
      </c>
      <c r="E75" s="40"/>
    </row>
    <row r="76" spans="3:5" ht="15.75" thickBot="1">
      <c r="C76" s="30"/>
      <c r="D76" s="35" t="s">
        <v>37</v>
      </c>
      <c r="E76" s="40">
        <f>E65+E71</f>
        <v>17586</v>
      </c>
    </row>
    <row r="77" spans="3:5" ht="15.75" thickBot="1">
      <c r="C77" s="30"/>
      <c r="D77" s="31"/>
      <c r="E77" s="32"/>
    </row>
    <row r="78" spans="3:5">
      <c r="C78" s="30"/>
      <c r="D78" s="33" t="s">
        <v>46</v>
      </c>
      <c r="E78" s="58"/>
    </row>
    <row r="79" spans="3:5" ht="25.5">
      <c r="C79" s="30"/>
      <c r="D79" s="47" t="s">
        <v>47</v>
      </c>
      <c r="E79" s="59"/>
    </row>
    <row r="80" spans="3:5" ht="15.75" thickBot="1">
      <c r="C80" s="30"/>
      <c r="D80" s="34"/>
      <c r="E80" s="61"/>
    </row>
    <row r="81" spans="3:5">
      <c r="C81" s="30"/>
      <c r="D81" s="59" t="s">
        <v>29</v>
      </c>
      <c r="E81" s="20" t="s">
        <v>22</v>
      </c>
    </row>
    <row r="82" spans="3:5" ht="15.75" thickBot="1">
      <c r="C82" s="30"/>
      <c r="D82" s="60"/>
      <c r="E82" s="21" t="s">
        <v>27</v>
      </c>
    </row>
    <row r="83" spans="3:5" ht="15.75" thickBot="1">
      <c r="C83" s="30"/>
      <c r="D83" s="35" t="s">
        <v>30</v>
      </c>
      <c r="E83" s="40">
        <f>E85+E86+E87</f>
        <v>61241</v>
      </c>
    </row>
    <row r="84" spans="3:5" ht="15.75" thickBot="1">
      <c r="C84" s="30"/>
      <c r="D84" s="36" t="s">
        <v>31</v>
      </c>
      <c r="E84" s="41"/>
    </row>
    <row r="85" spans="3:5" ht="15.75" thickBot="1">
      <c r="C85" s="30"/>
      <c r="D85" s="37" t="s">
        <v>32</v>
      </c>
      <c r="E85" s="41">
        <v>51241</v>
      </c>
    </row>
    <row r="86" spans="3:5" ht="15.75" thickBot="1">
      <c r="C86" s="30"/>
      <c r="D86" s="37" t="s">
        <v>33</v>
      </c>
      <c r="E86" s="41">
        <v>10000</v>
      </c>
    </row>
    <row r="87" spans="3:5" ht="15.75" thickBot="1">
      <c r="C87" s="30"/>
      <c r="D87" s="37" t="s">
        <v>34</v>
      </c>
      <c r="E87" s="41">
        <v>0</v>
      </c>
    </row>
    <row r="88" spans="3:5" ht="15.75" thickBot="1">
      <c r="C88" s="30"/>
      <c r="D88" s="35"/>
      <c r="E88" s="41"/>
    </row>
    <row r="89" spans="3:5" ht="15.75" thickBot="1">
      <c r="C89" s="30"/>
      <c r="D89" s="35" t="s">
        <v>35</v>
      </c>
      <c r="E89" s="40">
        <f>E91+E92+E93</f>
        <v>0</v>
      </c>
    </row>
    <row r="90" spans="3:5" ht="15.75" thickBot="1">
      <c r="C90" s="30"/>
      <c r="D90" s="36" t="s">
        <v>31</v>
      </c>
      <c r="E90" s="41"/>
    </row>
    <row r="91" spans="3:5" ht="26.25" thickBot="1">
      <c r="C91" s="30"/>
      <c r="D91" s="38" t="s">
        <v>48</v>
      </c>
      <c r="E91" s="41">
        <v>0</v>
      </c>
    </row>
    <row r="92" spans="3:5" ht="15.75" thickBot="1">
      <c r="C92" s="30"/>
      <c r="D92" s="38"/>
      <c r="E92" s="40"/>
    </row>
    <row r="93" spans="3:5" ht="15.75" thickBot="1">
      <c r="C93" s="30"/>
      <c r="D93" s="38" t="s">
        <v>36</v>
      </c>
      <c r="E93" s="40"/>
    </row>
    <row r="94" spans="3:5" ht="15.75" thickBot="1">
      <c r="C94" s="30"/>
      <c r="D94" s="35" t="s">
        <v>37</v>
      </c>
      <c r="E94" s="40">
        <f>E83+E89</f>
        <v>61241</v>
      </c>
    </row>
    <row r="95" spans="3:5" ht="15.75" thickBot="1">
      <c r="C95" s="30"/>
      <c r="D95" s="31"/>
      <c r="E95" s="32"/>
    </row>
    <row r="96" spans="3:5">
      <c r="C96" s="30"/>
      <c r="D96" s="33" t="s">
        <v>49</v>
      </c>
      <c r="E96" s="58"/>
    </row>
    <row r="97" spans="3:5" ht="25.5">
      <c r="C97" s="30"/>
      <c r="D97" s="48" t="s">
        <v>50</v>
      </c>
      <c r="E97" s="59"/>
    </row>
    <row r="98" spans="3:5" ht="15.75" thickBot="1">
      <c r="C98" s="30"/>
      <c r="D98" s="34"/>
      <c r="E98" s="60"/>
    </row>
    <row r="99" spans="3:5">
      <c r="C99" s="30"/>
      <c r="D99" s="58" t="s">
        <v>29</v>
      </c>
      <c r="E99" s="20" t="s">
        <v>22</v>
      </c>
    </row>
    <row r="100" spans="3:5" ht="15.75" thickBot="1">
      <c r="C100" s="30"/>
      <c r="D100" s="60"/>
      <c r="E100" s="21" t="s">
        <v>27</v>
      </c>
    </row>
    <row r="101" spans="3:5" ht="15.75" thickBot="1">
      <c r="C101" s="30"/>
      <c r="D101" s="35" t="s">
        <v>30</v>
      </c>
      <c r="E101" s="40">
        <f>E103+E104+E105</f>
        <v>49539</v>
      </c>
    </row>
    <row r="102" spans="3:5" ht="15.75" thickBot="1">
      <c r="C102" s="30"/>
      <c r="D102" s="36" t="s">
        <v>31</v>
      </c>
      <c r="E102" s="41"/>
    </row>
    <row r="103" spans="3:5" ht="15.75" thickBot="1">
      <c r="C103" s="30"/>
      <c r="D103" s="37" t="s">
        <v>32</v>
      </c>
      <c r="E103" s="41">
        <v>42539</v>
      </c>
    </row>
    <row r="104" spans="3:5" ht="15.75" thickBot="1">
      <c r="C104" s="30"/>
      <c r="D104" s="37" t="s">
        <v>33</v>
      </c>
      <c r="E104" s="41">
        <v>7000</v>
      </c>
    </row>
    <row r="105" spans="3:5" ht="15.75" thickBot="1">
      <c r="C105" s="30"/>
      <c r="D105" s="37" t="s">
        <v>34</v>
      </c>
      <c r="E105" s="41"/>
    </row>
    <row r="106" spans="3:5" ht="15.75" thickBot="1">
      <c r="C106" s="30"/>
      <c r="D106" s="35"/>
      <c r="E106" s="41"/>
    </row>
    <row r="107" spans="3:5" ht="15.75" thickBot="1">
      <c r="C107" s="30"/>
      <c r="D107" s="35" t="s">
        <v>35</v>
      </c>
      <c r="E107" s="40">
        <f>E109+E110+E111</f>
        <v>0</v>
      </c>
    </row>
    <row r="108" spans="3:5" ht="15.75" thickBot="1">
      <c r="C108" s="30"/>
      <c r="D108" s="36" t="s">
        <v>31</v>
      </c>
      <c r="E108" s="41"/>
    </row>
    <row r="109" spans="3:5" ht="15.75" thickBot="1">
      <c r="C109" s="30"/>
      <c r="D109" s="38"/>
      <c r="E109" s="41"/>
    </row>
    <row r="110" spans="3:5" ht="15.75" thickBot="1">
      <c r="C110" s="30"/>
      <c r="D110" s="38"/>
      <c r="E110" s="40"/>
    </row>
    <row r="111" spans="3:5" ht="15.75" thickBot="1">
      <c r="C111" s="30"/>
      <c r="D111" s="38" t="s">
        <v>36</v>
      </c>
      <c r="E111" s="40"/>
    </row>
    <row r="112" spans="3:5" ht="15.75" thickBot="1">
      <c r="C112" s="30"/>
      <c r="D112" s="35" t="s">
        <v>37</v>
      </c>
      <c r="E112" s="40">
        <f>E101+E107</f>
        <v>49539</v>
      </c>
    </row>
    <row r="113" spans="3:5" ht="15.75" thickBot="1">
      <c r="C113" s="30"/>
      <c r="D113" s="31"/>
      <c r="E113" s="32"/>
    </row>
    <row r="114" spans="3:5">
      <c r="C114" s="30"/>
      <c r="D114" s="33" t="s">
        <v>51</v>
      </c>
      <c r="E114" s="58"/>
    </row>
    <row r="115" spans="3:5">
      <c r="C115" s="30"/>
      <c r="D115" s="48" t="s">
        <v>52</v>
      </c>
      <c r="E115" s="59"/>
    </row>
    <row r="116" spans="3:5" ht="15.75" thickBot="1">
      <c r="C116" s="30"/>
      <c r="D116" s="34"/>
      <c r="E116" s="60"/>
    </row>
    <row r="117" spans="3:5">
      <c r="C117" s="30"/>
      <c r="D117" s="58" t="s">
        <v>29</v>
      </c>
      <c r="E117" s="20" t="s">
        <v>22</v>
      </c>
    </row>
    <row r="118" spans="3:5" ht="15.75" thickBot="1">
      <c r="C118" s="30"/>
      <c r="D118" s="60"/>
      <c r="E118" s="21" t="s">
        <v>27</v>
      </c>
    </row>
    <row r="119" spans="3:5" ht="15.75" thickBot="1">
      <c r="C119" s="30"/>
      <c r="D119" s="35" t="s">
        <v>30</v>
      </c>
      <c r="E119" s="40">
        <f>E121+E122+E123</f>
        <v>72106</v>
      </c>
    </row>
    <row r="120" spans="3:5" ht="15.75" thickBot="1">
      <c r="C120" s="30"/>
      <c r="D120" s="36" t="s">
        <v>31</v>
      </c>
      <c r="E120" s="41"/>
    </row>
    <row r="121" spans="3:5" ht="15.75" thickBot="1">
      <c r="C121" s="30"/>
      <c r="D121" s="37" t="s">
        <v>32</v>
      </c>
      <c r="E121" s="41">
        <v>61106</v>
      </c>
    </row>
    <row r="122" spans="3:5" ht="15.75" thickBot="1">
      <c r="C122" s="30"/>
      <c r="D122" s="37" t="s">
        <v>33</v>
      </c>
      <c r="E122" s="41">
        <v>11000</v>
      </c>
    </row>
    <row r="123" spans="3:5" ht="15.75" thickBot="1">
      <c r="C123" s="30"/>
      <c r="D123" s="37" t="s">
        <v>34</v>
      </c>
      <c r="E123" s="41"/>
    </row>
    <row r="124" spans="3:5" ht="15.75" thickBot="1">
      <c r="C124" s="30"/>
      <c r="D124" s="35"/>
      <c r="E124" s="41"/>
    </row>
    <row r="125" spans="3:5" ht="15.75" thickBot="1">
      <c r="C125" s="30"/>
      <c r="D125" s="35" t="s">
        <v>35</v>
      </c>
      <c r="E125" s="40">
        <f>E127+E128+E129</f>
        <v>0</v>
      </c>
    </row>
    <row r="126" spans="3:5" ht="15.75" thickBot="1">
      <c r="C126" s="30"/>
      <c r="D126" s="36" t="s">
        <v>31</v>
      </c>
      <c r="E126" s="41"/>
    </row>
    <row r="127" spans="3:5" ht="15.75" thickBot="1">
      <c r="C127" s="30"/>
      <c r="D127" s="38"/>
      <c r="E127" s="41"/>
    </row>
    <row r="128" spans="3:5" ht="15.75" thickBot="1">
      <c r="C128" s="30"/>
      <c r="D128" s="38"/>
      <c r="E128" s="40"/>
    </row>
    <row r="129" spans="3:5" ht="15.75" thickBot="1">
      <c r="C129" s="30"/>
      <c r="D129" s="38" t="s">
        <v>36</v>
      </c>
      <c r="E129" s="40"/>
    </row>
    <row r="130" spans="3:5" ht="15.75" thickBot="1">
      <c r="C130" s="30"/>
      <c r="D130" s="35" t="s">
        <v>37</v>
      </c>
      <c r="E130" s="40">
        <f>E119+E125</f>
        <v>72106</v>
      </c>
    </row>
    <row r="131" spans="3:5" ht="15.75" thickBot="1">
      <c r="C131" s="30"/>
      <c r="D131" s="31"/>
      <c r="E131" s="32"/>
    </row>
    <row r="132" spans="3:5">
      <c r="C132" s="30"/>
      <c r="D132" s="33" t="s">
        <v>53</v>
      </c>
      <c r="E132" s="58"/>
    </row>
    <row r="133" spans="3:5">
      <c r="C133" s="30"/>
      <c r="D133" s="48" t="s">
        <v>54</v>
      </c>
      <c r="E133" s="59"/>
    </row>
    <row r="134" spans="3:5" ht="15.75" thickBot="1">
      <c r="C134" s="30"/>
      <c r="D134" s="34"/>
      <c r="E134" s="60"/>
    </row>
    <row r="135" spans="3:5">
      <c r="C135" s="30"/>
      <c r="D135" s="58" t="s">
        <v>29</v>
      </c>
      <c r="E135" s="20" t="s">
        <v>22</v>
      </c>
    </row>
    <row r="136" spans="3:5" ht="15.75" thickBot="1">
      <c r="C136" s="30"/>
      <c r="D136" s="60"/>
      <c r="E136" s="21" t="s">
        <v>27</v>
      </c>
    </row>
    <row r="137" spans="3:5" ht="15.75" thickBot="1">
      <c r="C137" s="30"/>
      <c r="D137" s="35" t="s">
        <v>30</v>
      </c>
      <c r="E137" s="40">
        <f>E139+E140+E141</f>
        <v>0</v>
      </c>
    </row>
    <row r="138" spans="3:5" ht="15.75" thickBot="1">
      <c r="C138" s="30"/>
      <c r="D138" s="36" t="s">
        <v>31</v>
      </c>
      <c r="E138" s="41"/>
    </row>
    <row r="139" spans="3:5" ht="15.75" thickBot="1">
      <c r="C139" s="30"/>
      <c r="D139" s="37" t="s">
        <v>32</v>
      </c>
      <c r="E139" s="41">
        <v>0</v>
      </c>
    </row>
    <row r="140" spans="3:5" ht="15.75" thickBot="1">
      <c r="C140" s="30"/>
      <c r="D140" s="37" t="s">
        <v>33</v>
      </c>
      <c r="E140" s="41">
        <v>0</v>
      </c>
    </row>
    <row r="141" spans="3:5" ht="15.75" thickBot="1">
      <c r="C141" s="30"/>
      <c r="D141" s="37" t="s">
        <v>34</v>
      </c>
      <c r="E141" s="41"/>
    </row>
    <row r="142" spans="3:5" ht="15.75" thickBot="1">
      <c r="C142" s="30"/>
      <c r="D142" s="35"/>
      <c r="E142" s="41"/>
    </row>
    <row r="143" spans="3:5" ht="15.75" thickBot="1">
      <c r="C143" s="30"/>
      <c r="D143" s="35" t="s">
        <v>35</v>
      </c>
      <c r="E143" s="40">
        <f>E145+E146+E147</f>
        <v>0</v>
      </c>
    </row>
    <row r="144" spans="3:5" ht="15.75" thickBot="1">
      <c r="C144" s="30"/>
      <c r="D144" s="36" t="s">
        <v>31</v>
      </c>
      <c r="E144" s="41"/>
    </row>
    <row r="145" spans="3:5" ht="15.75" thickBot="1">
      <c r="C145" s="30"/>
      <c r="D145" s="38"/>
      <c r="E145" s="41"/>
    </row>
    <row r="146" spans="3:5" ht="15.75" thickBot="1">
      <c r="C146" s="30"/>
      <c r="D146" s="38"/>
      <c r="E146" s="40"/>
    </row>
    <row r="147" spans="3:5" ht="15.75" thickBot="1">
      <c r="C147" s="30"/>
      <c r="D147" s="38" t="s">
        <v>36</v>
      </c>
      <c r="E147" s="40"/>
    </row>
    <row r="148" spans="3:5" ht="15.75" thickBot="1">
      <c r="C148" s="30"/>
      <c r="D148" s="35" t="s">
        <v>37</v>
      </c>
      <c r="E148" s="40">
        <f>E137+E143</f>
        <v>0</v>
      </c>
    </row>
    <row r="149" spans="3:5" ht="15.75" thickBot="1">
      <c r="C149" s="30"/>
      <c r="D149" s="31"/>
      <c r="E149" s="32"/>
    </row>
    <row r="150" spans="3:5">
      <c r="C150" s="30"/>
      <c r="D150" s="33" t="s">
        <v>55</v>
      </c>
      <c r="E150" s="58"/>
    </row>
    <row r="151" spans="3:5" ht="25.5">
      <c r="C151" s="30"/>
      <c r="D151" s="48" t="s">
        <v>56</v>
      </c>
      <c r="E151" s="59"/>
    </row>
    <row r="152" spans="3:5" ht="15.75" thickBot="1">
      <c r="C152" s="30"/>
      <c r="D152" s="34"/>
      <c r="E152" s="60"/>
    </row>
    <row r="153" spans="3:5">
      <c r="C153" s="30"/>
      <c r="D153" s="58" t="s">
        <v>29</v>
      </c>
      <c r="E153" s="20" t="s">
        <v>22</v>
      </c>
    </row>
    <row r="154" spans="3:5" ht="15.75" thickBot="1">
      <c r="C154" s="30"/>
      <c r="D154" s="60"/>
      <c r="E154" s="21" t="s">
        <v>27</v>
      </c>
    </row>
    <row r="155" spans="3:5" ht="15.75" thickBot="1">
      <c r="C155" s="30"/>
      <c r="D155" s="35" t="s">
        <v>30</v>
      </c>
      <c r="E155" s="40">
        <f>E157+E158+E159</f>
        <v>0</v>
      </c>
    </row>
    <row r="156" spans="3:5" ht="15.75" thickBot="1">
      <c r="C156" s="30"/>
      <c r="D156" s="36" t="s">
        <v>31</v>
      </c>
      <c r="E156" s="41"/>
    </row>
    <row r="157" spans="3:5" ht="15.75" thickBot="1">
      <c r="C157" s="30"/>
      <c r="D157" s="37" t="s">
        <v>32</v>
      </c>
      <c r="E157" s="41">
        <v>0</v>
      </c>
    </row>
    <row r="158" spans="3:5" ht="15.75" thickBot="1">
      <c r="C158" s="30"/>
      <c r="D158" s="37" t="s">
        <v>33</v>
      </c>
      <c r="E158" s="41">
        <v>0</v>
      </c>
    </row>
    <row r="159" spans="3:5" ht="15.75" thickBot="1">
      <c r="C159" s="30"/>
      <c r="D159" s="37" t="s">
        <v>34</v>
      </c>
      <c r="E159" s="41"/>
    </row>
    <row r="160" spans="3:5" ht="15.75" thickBot="1">
      <c r="C160" s="30"/>
      <c r="D160" s="35"/>
      <c r="E160" s="41"/>
    </row>
    <row r="161" spans="3:5" ht="15.75" thickBot="1">
      <c r="C161" s="30"/>
      <c r="D161" s="35" t="s">
        <v>35</v>
      </c>
      <c r="E161" s="40">
        <f>E163+E164+E165</f>
        <v>0</v>
      </c>
    </row>
    <row r="162" spans="3:5" ht="15.75" thickBot="1">
      <c r="C162" s="30"/>
      <c r="D162" s="36" t="s">
        <v>31</v>
      </c>
      <c r="E162" s="41"/>
    </row>
    <row r="163" spans="3:5" ht="15.75" thickBot="1">
      <c r="C163" s="30"/>
      <c r="D163" s="38"/>
      <c r="E163" s="41"/>
    </row>
    <row r="164" spans="3:5" ht="15.75" thickBot="1">
      <c r="C164" s="30"/>
      <c r="D164" s="38"/>
      <c r="E164" s="40"/>
    </row>
    <row r="165" spans="3:5" ht="15.75" thickBot="1">
      <c r="C165" s="30"/>
      <c r="D165" s="38" t="s">
        <v>36</v>
      </c>
      <c r="E165" s="40"/>
    </row>
    <row r="166" spans="3:5" ht="15.75" thickBot="1">
      <c r="C166" s="30"/>
      <c r="D166" s="35" t="s">
        <v>37</v>
      </c>
      <c r="E166" s="40">
        <f>E155+E161</f>
        <v>0</v>
      </c>
    </row>
    <row r="167" spans="3:5" ht="15.75" thickBot="1">
      <c r="C167" s="30"/>
      <c r="D167" s="31"/>
      <c r="E167" s="32"/>
    </row>
    <row r="168" spans="3:5">
      <c r="C168" s="30"/>
      <c r="D168" s="33" t="s">
        <v>57</v>
      </c>
      <c r="E168" s="58"/>
    </row>
    <row r="169" spans="3:5">
      <c r="C169" s="30"/>
      <c r="D169" s="48" t="s">
        <v>24</v>
      </c>
      <c r="E169" s="59"/>
    </row>
    <row r="170" spans="3:5" ht="15.75" thickBot="1">
      <c r="C170" s="30"/>
      <c r="D170" s="34"/>
      <c r="E170" s="60"/>
    </row>
    <row r="171" spans="3:5">
      <c r="C171" s="30"/>
      <c r="D171" s="58" t="s">
        <v>29</v>
      </c>
      <c r="E171" s="20" t="s">
        <v>22</v>
      </c>
    </row>
    <row r="172" spans="3:5" ht="15.75" thickBot="1">
      <c r="C172" s="30"/>
      <c r="D172" s="60"/>
      <c r="E172" s="21" t="s">
        <v>27</v>
      </c>
    </row>
    <row r="173" spans="3:5" ht="15.75" thickBot="1">
      <c r="C173" s="30"/>
      <c r="D173" s="35" t="s">
        <v>30</v>
      </c>
      <c r="E173" s="40">
        <f>E175+E176+E177</f>
        <v>216888</v>
      </c>
    </row>
    <row r="174" spans="3:5" ht="15.75" thickBot="1">
      <c r="C174" s="30"/>
      <c r="D174" s="36" t="s">
        <v>31</v>
      </c>
      <c r="E174" s="41"/>
    </row>
    <row r="175" spans="3:5" ht="15.75" thickBot="1">
      <c r="C175" s="30"/>
      <c r="D175" s="37" t="s">
        <v>32</v>
      </c>
      <c r="E175" s="41">
        <v>160888</v>
      </c>
    </row>
    <row r="176" spans="3:5" ht="15.75" thickBot="1">
      <c r="C176" s="30"/>
      <c r="D176" s="37" t="s">
        <v>33</v>
      </c>
      <c r="E176" s="41">
        <v>43200</v>
      </c>
    </row>
    <row r="177" spans="3:5" ht="15.75" thickBot="1">
      <c r="C177" s="30"/>
      <c r="D177" s="37" t="s">
        <v>34</v>
      </c>
      <c r="E177" s="41">
        <v>12800</v>
      </c>
    </row>
    <row r="178" spans="3:5" ht="15.75" thickBot="1">
      <c r="C178" s="30"/>
      <c r="D178" s="35"/>
      <c r="E178" s="41"/>
    </row>
    <row r="179" spans="3:5" ht="15.75" thickBot="1">
      <c r="C179" s="30"/>
      <c r="D179" s="35" t="s">
        <v>35</v>
      </c>
      <c r="E179" s="40">
        <f>E181+E182+E183</f>
        <v>0</v>
      </c>
    </row>
    <row r="180" spans="3:5" ht="15.75" thickBot="1">
      <c r="C180" s="30"/>
      <c r="D180" s="36" t="s">
        <v>31</v>
      </c>
      <c r="E180" s="41"/>
    </row>
    <row r="181" spans="3:5" ht="15.75" thickBot="1">
      <c r="C181" s="30"/>
      <c r="D181" s="38"/>
      <c r="E181" s="41"/>
    </row>
    <row r="182" spans="3:5" ht="15.75" thickBot="1">
      <c r="C182" s="30"/>
      <c r="D182" s="38"/>
      <c r="E182" s="40"/>
    </row>
    <row r="183" spans="3:5" ht="15.75" thickBot="1">
      <c r="C183" s="30"/>
      <c r="D183" s="38" t="s">
        <v>36</v>
      </c>
      <c r="E183" s="40"/>
    </row>
    <row r="184" spans="3:5" ht="15.75" thickBot="1">
      <c r="C184" s="30"/>
      <c r="D184" s="35" t="s">
        <v>37</v>
      </c>
      <c r="E184" s="40">
        <f>E173+E179</f>
        <v>216888</v>
      </c>
    </row>
    <row r="185" spans="3:5">
      <c r="C185" s="30"/>
      <c r="D185" s="31"/>
      <c r="E185" s="32"/>
    </row>
    <row r="186" spans="3:5">
      <c r="C186" s="27"/>
      <c r="D186" s="28"/>
      <c r="E186" s="28"/>
    </row>
    <row r="187" spans="3:5" ht="15.75" customHeight="1">
      <c r="C187" s="56" t="s">
        <v>59</v>
      </c>
      <c r="D187" s="56"/>
      <c r="E187" s="56"/>
    </row>
    <row r="188" spans="3:5" ht="15.75" thickBot="1">
      <c r="C188" s="16"/>
      <c r="D188" s="17"/>
      <c r="E188" s="17"/>
    </row>
    <row r="189" spans="3:5">
      <c r="C189" s="57"/>
      <c r="D189" s="20" t="s">
        <v>61</v>
      </c>
      <c r="E189" s="58"/>
    </row>
    <row r="190" spans="3:5" ht="15.75" thickBot="1">
      <c r="C190" s="57"/>
      <c r="D190" s="19"/>
      <c r="E190" s="60"/>
    </row>
    <row r="191" spans="3:5">
      <c r="C191" s="57"/>
      <c r="D191" s="58" t="s">
        <v>38</v>
      </c>
      <c r="E191" s="20" t="s">
        <v>22</v>
      </c>
    </row>
    <row r="192" spans="3:5" ht="15.75" thickBot="1">
      <c r="C192" s="57"/>
      <c r="D192" s="60"/>
      <c r="E192" s="21" t="s">
        <v>27</v>
      </c>
    </row>
    <row r="193" spans="3:5" ht="15.75" thickBot="1">
      <c r="C193" s="18"/>
      <c r="D193" s="22" t="s">
        <v>30</v>
      </c>
      <c r="E193" s="40">
        <f>E195+E196+E197</f>
        <v>524063</v>
      </c>
    </row>
    <row r="194" spans="3:5" ht="15.75" thickBot="1">
      <c r="C194" s="18"/>
      <c r="D194" s="23" t="s">
        <v>31</v>
      </c>
      <c r="E194" s="24"/>
    </row>
    <row r="195" spans="3:5" ht="15.75" thickBot="1">
      <c r="C195" s="18"/>
      <c r="D195" s="25" t="s">
        <v>32</v>
      </c>
      <c r="E195" s="41">
        <f>E31+E49+E67+E85+E103+E121+E139+E157+E175</f>
        <v>411063</v>
      </c>
    </row>
    <row r="196" spans="3:5" ht="15.75" thickBot="1">
      <c r="C196" s="18"/>
      <c r="D196" s="25" t="s">
        <v>33</v>
      </c>
      <c r="E196" s="41">
        <f>E32+E50+E68+E86+E104+E122+E140+E158+E176</f>
        <v>100200</v>
      </c>
    </row>
    <row r="197" spans="3:5" ht="15.75" thickBot="1">
      <c r="C197" s="18"/>
      <c r="D197" s="25" t="s">
        <v>34</v>
      </c>
      <c r="E197" s="41">
        <f>E33+E51+E69+E87+E105+E123+E141+E159+E177</f>
        <v>12800</v>
      </c>
    </row>
    <row r="198" spans="3:5" ht="15.75" thickBot="1">
      <c r="C198" s="18"/>
      <c r="D198" s="22"/>
      <c r="E198" s="24"/>
    </row>
    <row r="199" spans="3:5" ht="15.75" thickBot="1">
      <c r="C199" s="18"/>
      <c r="D199" s="22" t="s">
        <v>39</v>
      </c>
      <c r="E199" s="40">
        <f>E200</f>
        <v>0</v>
      </c>
    </row>
    <row r="200" spans="3:5" ht="26.25" thickBot="1">
      <c r="C200" s="18"/>
      <c r="D200" s="38" t="s">
        <v>48</v>
      </c>
      <c r="E200" s="41">
        <f>E91</f>
        <v>0</v>
      </c>
    </row>
    <row r="201" spans="3:5" ht="15.75" thickBot="1">
      <c r="C201" s="18"/>
      <c r="D201" s="22" t="s">
        <v>37</v>
      </c>
      <c r="E201" s="40">
        <f>E193+E199</f>
        <v>524063</v>
      </c>
    </row>
    <row r="202" spans="3:5" ht="15.75">
      <c r="C202" s="29"/>
      <c r="D202" s="28"/>
      <c r="E202" s="28"/>
    </row>
    <row r="203" spans="3:5">
      <c r="C203" s="28"/>
      <c r="D203" s="28"/>
      <c r="E203" s="28"/>
    </row>
  </sheetData>
  <mergeCells count="29">
    <mergeCell ref="E168:E170"/>
    <mergeCell ref="D171:D172"/>
    <mergeCell ref="E114:E116"/>
    <mergeCell ref="D117:D118"/>
    <mergeCell ref="E132:E134"/>
    <mergeCell ref="D135:D136"/>
    <mergeCell ref="E150:E152"/>
    <mergeCell ref="C191:C192"/>
    <mergeCell ref="D191:D192"/>
    <mergeCell ref="C27:C28"/>
    <mergeCell ref="D27:D28"/>
    <mergeCell ref="C187:E187"/>
    <mergeCell ref="C189:C190"/>
    <mergeCell ref="E189:E190"/>
    <mergeCell ref="E42:E44"/>
    <mergeCell ref="D45:D46"/>
    <mergeCell ref="E60:E62"/>
    <mergeCell ref="D63:D64"/>
    <mergeCell ref="E78:E80"/>
    <mergeCell ref="D81:D82"/>
    <mergeCell ref="E96:E98"/>
    <mergeCell ref="D99:D100"/>
    <mergeCell ref="D153:D154"/>
    <mergeCell ref="C4:E4"/>
    <mergeCell ref="C5:C6"/>
    <mergeCell ref="D5:D6"/>
    <mergeCell ref="C22:E22"/>
    <mergeCell ref="C24:C26"/>
    <mergeCell ref="E24:E26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2018-04-20T10:17:18Z</dcterms:modified>
</cp:coreProperties>
</file>